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ГР'!$FJ$140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 s="1"/>
  <c r="EE21"/>
  <c r="ET21" s="1"/>
  <c r="EE22"/>
  <c r="ET22" s="1"/>
  <c r="EE23"/>
  <c r="ET23" s="1"/>
  <c r="EE24"/>
  <c r="ET24" s="1"/>
  <c r="EE25"/>
  <c r="ET25" s="1"/>
  <c r="EE26"/>
  <c r="ET26" s="1"/>
  <c r="EE27"/>
  <c r="ET27" s="1"/>
  <c r="EE28"/>
  <c r="ET28" s="1"/>
  <c r="EE29"/>
  <c r="ET29" s="1"/>
  <c r="EE30"/>
  <c r="ET30" s="1"/>
  <c r="EE31"/>
  <c r="ET31" s="1"/>
  <c r="EE32"/>
  <c r="ET32" s="1"/>
  <c r="EE33"/>
  <c r="ET33" s="1"/>
  <c r="EE34"/>
  <c r="ET34" s="1"/>
  <c r="EE35"/>
  <c r="ET35" s="1"/>
  <c r="DX50"/>
  <c r="EK50" s="1"/>
  <c r="EX50"/>
  <c r="DX51"/>
  <c r="EK51"/>
  <c r="EX51"/>
  <c r="DX52"/>
  <c r="EK52" s="1"/>
  <c r="EX52"/>
  <c r="DX53"/>
  <c r="EK53"/>
  <c r="EX53"/>
  <c r="DX54"/>
  <c r="EK54" s="1"/>
  <c r="EX54"/>
  <c r="DX55"/>
  <c r="EK55"/>
  <c r="EX55"/>
  <c r="DX56"/>
  <c r="EK56" s="1"/>
  <c r="EX56"/>
  <c r="DX57"/>
  <c r="EK57"/>
  <c r="EX57"/>
  <c r="DX58"/>
  <c r="EK58" s="1"/>
  <c r="EX58"/>
  <c r="DX59"/>
  <c r="EK59"/>
  <c r="EX59"/>
  <c r="DX60"/>
  <c r="EK60" s="1"/>
  <c r="EX60"/>
  <c r="DX61"/>
  <c r="EK61"/>
  <c r="EX61"/>
  <c r="DX62"/>
  <c r="EK62" s="1"/>
  <c r="EX62"/>
  <c r="DX63"/>
  <c r="EK63"/>
  <c r="EX63"/>
  <c r="DX64"/>
  <c r="EK64" s="1"/>
  <c r="EX64"/>
  <c r="DX65"/>
  <c r="EK65"/>
  <c r="EX65"/>
  <c r="DX66"/>
  <c r="EK66" s="1"/>
  <c r="EX66"/>
  <c r="DX67"/>
  <c r="EK67"/>
  <c r="EX67"/>
  <c r="DX68"/>
  <c r="EK68" s="1"/>
  <c r="EX68"/>
  <c r="DX69"/>
  <c r="EK69"/>
  <c r="EX69"/>
  <c r="DX70"/>
  <c r="EK70" s="1"/>
  <c r="EX70"/>
  <c r="DX71"/>
  <c r="EK71"/>
  <c r="EX71"/>
  <c r="DX72"/>
  <c r="EK72" s="1"/>
  <c r="EX72"/>
  <c r="DX73"/>
  <c r="EK73"/>
  <c r="EX73"/>
  <c r="DX74"/>
  <c r="EK74" s="1"/>
  <c r="EX74"/>
  <c r="DX75"/>
  <c r="EK75"/>
  <c r="EX75"/>
  <c r="DX76"/>
  <c r="EK76" s="1"/>
  <c r="EX76"/>
  <c r="DX77"/>
  <c r="EK77"/>
  <c r="EX77"/>
  <c r="DX78"/>
  <c r="EK78" s="1"/>
  <c r="EX78"/>
  <c r="DX79"/>
  <c r="EK79"/>
  <c r="EX79"/>
  <c r="DX80"/>
  <c r="EK80" s="1"/>
  <c r="EX80"/>
  <c r="DX81"/>
  <c r="EK81"/>
  <c r="EX81"/>
  <c r="DX82"/>
  <c r="EK82" s="1"/>
  <c r="EX82"/>
  <c r="DX83"/>
  <c r="EK83"/>
  <c r="EX83"/>
  <c r="DX84"/>
  <c r="EK84" s="1"/>
  <c r="EX84"/>
  <c r="DX85"/>
  <c r="EK85"/>
  <c r="EX85"/>
  <c r="DX86"/>
  <c r="EK86" s="1"/>
  <c r="EX86"/>
  <c r="DX87"/>
  <c r="EK87"/>
  <c r="EX87"/>
  <c r="DX88"/>
  <c r="EK88" s="1"/>
  <c r="EX88"/>
  <c r="DX89"/>
  <c r="EK89"/>
  <c r="EX89"/>
  <c r="DX90"/>
  <c r="EK90" s="1"/>
  <c r="EX90"/>
  <c r="DX91"/>
  <c r="EK91"/>
  <c r="EX91"/>
  <c r="DX92"/>
  <c r="EK92" s="1"/>
  <c r="EX92"/>
  <c r="DX93"/>
  <c r="EK93"/>
  <c r="EX93"/>
  <c r="DX94"/>
  <c r="EK94" s="1"/>
  <c r="EX94"/>
  <c r="DX95"/>
  <c r="EK95"/>
  <c r="EX95"/>
  <c r="DX96"/>
  <c r="EK96" s="1"/>
  <c r="EX96"/>
  <c r="DX97"/>
  <c r="EK97"/>
  <c r="EX97"/>
  <c r="DX98"/>
  <c r="EK98" s="1"/>
  <c r="EX98"/>
  <c r="DX99"/>
  <c r="EK99"/>
  <c r="EX99"/>
  <c r="DX100"/>
  <c r="EK100" s="1"/>
  <c r="EX100"/>
  <c r="DX101"/>
  <c r="EK101"/>
  <c r="EX101"/>
  <c r="DX102"/>
  <c r="EK102" s="1"/>
  <c r="EX102"/>
  <c r="DX103"/>
  <c r="EK103"/>
  <c r="EX103"/>
  <c r="DX104"/>
  <c r="EE116"/>
  <c r="ET116"/>
  <c r="EE117"/>
  <c r="ET117"/>
  <c r="EE118"/>
  <c r="ET118"/>
  <c r="EE119"/>
  <c r="ET119"/>
  <c r="EE120"/>
  <c r="ET120"/>
  <c r="EE121"/>
  <c r="ET121"/>
  <c r="EE122"/>
  <c r="ET122"/>
  <c r="EE123"/>
  <c r="EE124"/>
  <c r="EE125"/>
  <c r="EE126"/>
  <c r="EE127"/>
  <c r="EE128"/>
  <c r="EE129"/>
  <c r="EE130"/>
  <c r="EE131"/>
</calcChain>
</file>

<file path=xl/sharedStrings.xml><?xml version="1.0" encoding="utf-8"?>
<sst xmlns="http://schemas.openxmlformats.org/spreadsheetml/2006/main" count="243" uniqueCount="179">
  <si>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</si>
  <si>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</si>
  <si>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</si>
  <si>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</si>
  <si>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</si>
  <si>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</si>
  <si>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</si>
  <si>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</si>
  <si>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</si>
  <si>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</si>
  <si>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</si>
  <si>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</si>
  <si>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</si>
  <si>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</si>
  <si>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</si>
  <si>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</si>
  <si>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01.10.2018 г.</t>
  </si>
  <si>
    <t>12.11.2018</t>
  </si>
  <si>
    <t>noname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</si>
  <si>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</si>
  <si>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</si>
  <si>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</si>
  <si>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</si>
  <si>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</si>
  <si>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</si>
  <si>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</si>
  <si>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</si>
  <si>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</si>
  <si>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</si>
  <si>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</si>
  <si>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</si>
  <si>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</si>
  <si>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</si>
  <si>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НЕ УКАЗАНО</t>
  </si>
  <si>
    <t>00000000000000000000000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</si>
  <si>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</si>
  <si>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18210102010010000000000</t>
  </si>
  <si>
    <t>18210102010010000000110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</si>
  <si>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</si>
  <si>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18210102030010000000110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</si>
  <si>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</si>
  <si>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18210503010010000000110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</si>
  <si>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</si>
  <si>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18210601030100000000110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</si>
  <si>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</si>
  <si>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18210606033100000000110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</si>
  <si>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</si>
  <si>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18210606043100000000110</t>
  </si>
  <si>
    <t>Прочие доходы от компенсации затрат бюджетов сельских поселений</t>
  </si>
  <si>
    <t>80111302995100000000130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</si>
  <si>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</si>
  <si>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80111651040020000000140</t>
  </si>
  <si>
    <t>Средства самообложения граждан, зачисляемые в бюджеты сельских поселений</t>
  </si>
  <si>
    <t>80111714030100000000180</t>
  </si>
  <si>
    <t>Дотации бюджетам сельских поселений на выравнивание бюджетной обеспеченности</t>
  </si>
  <si>
    <t>80120215001100000000151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</si>
  <si>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</si>
  <si>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80120235118100000000151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</si>
  <si>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</si>
  <si>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80120245160100000000151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</si>
  <si>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</si>
  <si>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80211105035100000000120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</si>
  <si>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</si>
  <si>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</si>
  <si>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</si>
  <si>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</si>
  <si>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</si>
  <si>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</si>
  <si>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</si>
  <si>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</si>
  <si>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</si>
  <si>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</si>
  <si>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</si>
  <si>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</si>
  <si>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83401049900002040121211</t>
  </si>
  <si>
    <t>Начисления на выплаты по оплате труда</t>
  </si>
  <si>
    <t>83401049900002040129213</t>
  </si>
  <si>
    <t>Услуги связи</t>
  </si>
  <si>
    <t>83401049900002040244221</t>
  </si>
  <si>
    <t>Работы, услуги по содержанию имущества</t>
  </si>
  <si>
    <t>83401049900002040244225</t>
  </si>
  <si>
    <t>Прочие работы, услуги</t>
  </si>
  <si>
    <t>83401049900002040244226</t>
  </si>
  <si>
    <t>Увеличение стоимости материальных запасов</t>
  </si>
  <si>
    <t>83401049900002040244340</t>
  </si>
  <si>
    <t>Налоги, пошлины и сборы</t>
  </si>
  <si>
    <t>83401049900002040852291</t>
  </si>
  <si>
    <t>Штрафы за нарушение законодательства о налогах и сборах, законодательства о страховых взносах</t>
  </si>
  <si>
    <t>83401049900002040853292</t>
  </si>
  <si>
    <t>Увеличение стоимости основных средств</t>
  </si>
  <si>
    <t>83401079900002010880310</t>
  </si>
  <si>
    <t>83401139900002950851291</t>
  </si>
  <si>
    <t>83401139900029900111211</t>
  </si>
  <si>
    <t>83401139900029900119213</t>
  </si>
  <si>
    <t>83401139900029900244226</t>
  </si>
  <si>
    <t>83401139900029900244340</t>
  </si>
  <si>
    <t>83401139900092350244226</t>
  </si>
  <si>
    <t>83401139900092350853292</t>
  </si>
  <si>
    <t>83401139900097071244226</t>
  </si>
  <si>
    <t>83402039900051180121211</t>
  </si>
  <si>
    <t>83402039900051180129213</t>
  </si>
  <si>
    <t>83402039900051180244340</t>
  </si>
  <si>
    <t>83403109900007440244225</t>
  </si>
  <si>
    <t>83403109900007440244310</t>
  </si>
  <si>
    <t>83403109900007440244340</t>
  </si>
  <si>
    <t>Транспортные услуги</t>
  </si>
  <si>
    <t>83404099900078020244222</t>
  </si>
  <si>
    <t>83404099900078020244225</t>
  </si>
  <si>
    <t>83404099900078020244340</t>
  </si>
  <si>
    <t>83404129900073440244226</t>
  </si>
  <si>
    <t>83405029900075050244225</t>
  </si>
  <si>
    <t>83405029900075050244310</t>
  </si>
  <si>
    <t>83405029900075050244340</t>
  </si>
  <si>
    <t>Коммунальные услуги</t>
  </si>
  <si>
    <t>83405039900078010244223</t>
  </si>
  <si>
    <t>83405039900078010244225</t>
  </si>
  <si>
    <t>83405039900078010244310</t>
  </si>
  <si>
    <t>83405039900078010244340</t>
  </si>
  <si>
    <t>83405039900078030244340</t>
  </si>
  <si>
    <t>83405039900078040244225</t>
  </si>
  <si>
    <t>83405039900078040244340</t>
  </si>
  <si>
    <t>83405039900078050244223</t>
  </si>
  <si>
    <t>83405039900078050244225</t>
  </si>
  <si>
    <t>83405039900078050244226</t>
  </si>
  <si>
    <t>83405039900078050244310</t>
  </si>
  <si>
    <t>83405039900078050244340</t>
  </si>
  <si>
    <t>83405039900078050851291</t>
  </si>
  <si>
    <t>83405039900078050852291</t>
  </si>
  <si>
    <t>83405039900078050853292</t>
  </si>
  <si>
    <t>83405039900078060244225</t>
  </si>
  <si>
    <t>83405039900078060244310</t>
  </si>
  <si>
    <t>83408019900044091244225</t>
  </si>
  <si>
    <t>83410039900005410323340</t>
  </si>
  <si>
    <t>85401029900002030121211</t>
  </si>
  <si>
    <t>85401029900002030129213</t>
  </si>
  <si>
    <t>85401139900092350853292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</si>
  <si>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</si>
  <si>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</si>
  <si>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</si>
  <si>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</si>
  <si>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</si>
  <si>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</si>
  <si>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</si>
  <si>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</si>
  <si>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</si>
  <si>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</si>
  <si>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</si>
  <si>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</si>
  <si>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</si>
  <si>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83400000000000000000000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</si>
  <si>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</si>
  <si>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</si>
  <si>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</si>
  <si>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</si>
  <si>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</si>
  <si>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</si>
  <si>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</si>
  <si>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</si>
  <si>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</si>
  <si>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</si>
  <si>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</si>
  <si>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</si>
  <si>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</si>
  <si>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</si>
  <si>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</si>
  <si>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</si>
  <si>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</si>
  <si>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</si>
  <si>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</si>
  <si>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</si>
  <si>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</si>
  <si>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</si>
  <si>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</si>
  <si>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</si>
  <si>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</si>
  <si>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</si>
  <si>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</si>
  <si>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</si>
  <si>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бюджет Узякского сельского поселения Тюлячинского муниципального района</t>
  </si>
</sst>
</file>

<file path=xl/styles.xml><?xml version="1.0" encoding="utf-8"?>
<styleSheet xmlns="http://schemas.openxmlformats.org/spreadsheetml/2006/main">
  <numFmts count="1">
    <numFmt numFmtId="172" formatCode="?"/>
  </numFmts>
  <fonts count="8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8"/>
      <name val="Arial Cyr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7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9" fontId="5" fillId="0" borderId="16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0" fontId="6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41"/>
  <sheetViews>
    <sheetView tabSelected="1" topLeftCell="A90" workbookViewId="0">
      <selection activeCell="BJ27" sqref="BJ27:CE27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178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19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21</v>
      </c>
      <c r="AO16" s="41"/>
      <c r="AP16" s="41"/>
      <c r="AQ16" s="41"/>
      <c r="AR16" s="41"/>
      <c r="AS16" s="42"/>
      <c r="AT16" s="45" t="s">
        <v>22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23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24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25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26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27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28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29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31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5761617.8799999999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4742141.95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>
        <v>24250</v>
      </c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5" si="0">CF19+CW19+DN19</f>
        <v>4766391.95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5" si="1">BJ19-EE19</f>
        <v>995225.9299999997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5761617.8799999999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4742141.95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>
        <v>24250</v>
      </c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4766391.95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995225.9299999997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.75">
      <c r="A21" s="67" t="s">
        <v>33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34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>
        <v>24250</v>
      </c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24250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-24250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1.5" customHeight="1">
      <c r="A22" s="69" t="s">
        <v>35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36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176.55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176.55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-176.55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21.5" customHeight="1">
      <c r="A23" s="69" t="s">
        <v>35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37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890000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589304.18000000005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589304.18000000005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300695.81999999995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>
      <c r="A24" s="67" t="s">
        <v>38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39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138.41999999999999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138.41999999999999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-138.41999999999999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48.6" customHeight="1">
      <c r="A25" s="67" t="s">
        <v>40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41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40000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52509.5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52509.5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-12509.5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97.15" customHeight="1">
      <c r="A26" s="67" t="s">
        <v>42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43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145000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42461.17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42461.17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102538.83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>
      <c r="A27" s="67" t="s">
        <v>44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45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600000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376771.84000000003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376771.84000000003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223228.15999999997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15" customHeight="1">
      <c r="A28" s="67" t="s">
        <v>46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47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100000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40645.49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40645.49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59354.51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24.2" customHeight="1">
      <c r="A29" s="67" t="s">
        <v>48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49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140000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117115.89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117115.89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22884.11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60.75" customHeight="1">
      <c r="A30" s="67" t="s">
        <v>50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51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10000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10000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" customHeight="1">
      <c r="A31" s="67" t="s">
        <v>52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53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484500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487000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487000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-2500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24.2" customHeight="1">
      <c r="A32" s="67" t="s">
        <v>54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55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790700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790700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790700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48.6" customHeight="1">
      <c r="A33" s="67" t="s">
        <v>56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57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104800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67841.03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67841.03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36958.97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72.95" customHeight="1">
      <c r="A34" s="67" t="s">
        <v>58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58"/>
      <c r="AO34" s="59"/>
      <c r="AP34" s="59"/>
      <c r="AQ34" s="59"/>
      <c r="AR34" s="59"/>
      <c r="AS34" s="59"/>
      <c r="AT34" s="59" t="s">
        <v>59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2454617.88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2177477.88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2177477.88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277140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72.95" customHeight="1">
      <c r="A35" s="67" t="s">
        <v>60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58"/>
      <c r="AO35" s="59"/>
      <c r="AP35" s="59"/>
      <c r="AQ35" s="59"/>
      <c r="AR35" s="59"/>
      <c r="AS35" s="59"/>
      <c r="AT35" s="59" t="s">
        <v>61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2000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2000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62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63</v>
      </c>
    </row>
    <row r="46" spans="1:166" ht="12.75" customHeight="1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</row>
    <row r="47" spans="1:166" ht="24" customHeight="1">
      <c r="A47" s="41" t="s">
        <v>20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45" t="s">
        <v>21</v>
      </c>
      <c r="AL47" s="41"/>
      <c r="AM47" s="41"/>
      <c r="AN47" s="41"/>
      <c r="AO47" s="41"/>
      <c r="AP47" s="42"/>
      <c r="AQ47" s="45" t="s">
        <v>64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2"/>
      <c r="BC47" s="45" t="s">
        <v>65</v>
      </c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2"/>
      <c r="BU47" s="45" t="s">
        <v>66</v>
      </c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2"/>
      <c r="CH47" s="35" t="s">
        <v>24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35" t="s">
        <v>67</v>
      </c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78.7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  <c r="AK48" s="46"/>
      <c r="AL48" s="43"/>
      <c r="AM48" s="43"/>
      <c r="AN48" s="43"/>
      <c r="AO48" s="43"/>
      <c r="AP48" s="44"/>
      <c r="AQ48" s="46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4"/>
      <c r="BC48" s="46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4"/>
      <c r="BU48" s="46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4"/>
      <c r="CH48" s="36" t="s">
        <v>68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7"/>
      <c r="CX48" s="35" t="s">
        <v>27</v>
      </c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7"/>
      <c r="DK48" s="35" t="s">
        <v>28</v>
      </c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7"/>
      <c r="DX48" s="35" t="s">
        <v>29</v>
      </c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46" t="s">
        <v>69</v>
      </c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4"/>
      <c r="EX48" s="35" t="s">
        <v>70</v>
      </c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14.2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29">
        <v>2</v>
      </c>
      <c r="AL49" s="30"/>
      <c r="AM49" s="30"/>
      <c r="AN49" s="30"/>
      <c r="AO49" s="30"/>
      <c r="AP49" s="31"/>
      <c r="AQ49" s="29">
        <v>3</v>
      </c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1"/>
      <c r="BC49" s="29">
        <v>4</v>
      </c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1"/>
      <c r="BU49" s="29">
        <v>5</v>
      </c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1"/>
      <c r="CH49" s="29">
        <v>6</v>
      </c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1"/>
      <c r="CX49" s="29">
        <v>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1"/>
      <c r="DK49" s="29">
        <v>8</v>
      </c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1"/>
      <c r="DX49" s="29">
        <v>9</v>
      </c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1"/>
      <c r="EK49" s="29">
        <v>10</v>
      </c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49">
        <v>11</v>
      </c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5" customHeight="1">
      <c r="A50" s="50" t="s">
        <v>71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 t="s">
        <v>72</v>
      </c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5">
        <v>5773917.8799999999</v>
      </c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>
        <v>5773917.8799999999</v>
      </c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>
        <v>4765587.8</v>
      </c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>
        <f t="shared" ref="DX50:DX81" si="2">CH50+CX50+DK50</f>
        <v>4765587.8</v>
      </c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>
        <f t="shared" ref="EK50:EK81" si="3">BC50-DX50</f>
        <v>1008330.0800000001</v>
      </c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>
        <f t="shared" ref="EX50:EX81" si="4">BU50-DX50</f>
        <v>1008330.0800000001</v>
      </c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6"/>
    </row>
    <row r="51" spans="1:166" ht="15" customHeight="1">
      <c r="A51" s="57" t="s">
        <v>32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5773917.8799999999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5773917.8799999999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4765587.8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4765587.8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1008330.0800000001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1008330.0800000001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>
      <c r="A52" s="67" t="s">
        <v>73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K52" s="58"/>
      <c r="AL52" s="59"/>
      <c r="AM52" s="59"/>
      <c r="AN52" s="59"/>
      <c r="AO52" s="59"/>
      <c r="AP52" s="59"/>
      <c r="AQ52" s="59" t="s">
        <v>74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426348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426348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313910.18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313910.18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112437.82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112437.82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>
      <c r="A53" s="67" t="s">
        <v>75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58"/>
      <c r="AL53" s="59"/>
      <c r="AM53" s="59"/>
      <c r="AN53" s="59"/>
      <c r="AO53" s="59"/>
      <c r="AP53" s="59"/>
      <c r="AQ53" s="59" t="s">
        <v>76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129152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129152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94800.89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94800.89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34351.11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34351.11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>
      <c r="A54" s="67" t="s">
        <v>77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11000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11000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5921.54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5921.54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5078.46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5078.46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>
      <c r="A55" s="67" t="s">
        <v>79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900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900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718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718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182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182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>
      <c r="A56" s="67" t="s">
        <v>81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12926.79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12926.79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11928.82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11928.82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997.97000000000116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997.97000000000116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>
      <c r="A57" s="67" t="s">
        <v>83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84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86000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86000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86000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86000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>
      <c r="A58" s="67" t="s">
        <v>85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86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4500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4500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2000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2000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2500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2500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48.6" customHeight="1">
      <c r="A59" s="67" t="s">
        <v>87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88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19.53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19.53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19.53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19.53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>
      <c r="A60" s="67" t="s">
        <v>89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11720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11720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11720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11720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>
      <c r="A61" s="67" t="s">
        <v>85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91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4000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4000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1384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1384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2616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2616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>
      <c r="A62" s="67" t="s">
        <v>73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92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175402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175402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121470.09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121470.09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53931.91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53931.91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>
      <c r="A63" s="67" t="s">
        <v>75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93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52798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52798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36683.94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36683.94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16114.059999999998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16114.059999999998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>
      <c r="A64" s="67" t="s">
        <v>81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94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7641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7641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7641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7641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>
      <c r="A65" s="67" t="s">
        <v>83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95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3000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3000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3000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3000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7" t="s">
        <v>81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96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103596.08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103596.08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103596.08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103596.08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48.6" customHeight="1">
      <c r="A67" s="67" t="s">
        <v>87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97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2000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2000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>
      <c r="A68" s="67" t="s">
        <v>81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98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4500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4500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4500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4500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>
      <c r="A69" s="67" t="s">
        <v>73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99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73600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73600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49033.04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49033.04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24566.959999999999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24566.959999999999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>
      <c r="A70" s="67" t="s">
        <v>75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100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22200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22200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14807.99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14807.99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7392.01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7392.01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>
      <c r="A71" s="67" t="s">
        <v>83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101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9000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9000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4000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4000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5000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5000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>
      <c r="A72" s="67" t="s">
        <v>79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102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28784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28784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28784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28784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>
      <c r="A73" s="67" t="s">
        <v>89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103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87216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87216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87216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87216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>
      <c r="A74" s="67" t="s">
        <v>83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104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33000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33000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33000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33000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>
      <c r="A75" s="67" t="s">
        <v>105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106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75880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75880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75880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75880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>
      <c r="A76" s="67" t="s">
        <v>79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107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1404393.21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1404393.21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1402820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1402820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1573.2099999999627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1573.2099999999627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>
      <c r="A77" s="67" t="s">
        <v>83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108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149700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149700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149669.4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149669.4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30.600000000005821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30.600000000005821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>
      <c r="A78" s="67" t="s">
        <v>81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109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3500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3500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3500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3500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>
      <c r="A79" s="67" t="s">
        <v>79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58"/>
      <c r="AL79" s="59"/>
      <c r="AM79" s="59"/>
      <c r="AN79" s="59"/>
      <c r="AO79" s="59"/>
      <c r="AP79" s="59"/>
      <c r="AQ79" s="59" t="s">
        <v>110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64970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64970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64970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64970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>
      <c r="A80" s="67" t="s">
        <v>89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58"/>
      <c r="AL80" s="59"/>
      <c r="AM80" s="59"/>
      <c r="AN80" s="59"/>
      <c r="AO80" s="59"/>
      <c r="AP80" s="59"/>
      <c r="AQ80" s="59" t="s">
        <v>111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50000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50000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50000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50000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>
      <c r="A81" s="67" t="s">
        <v>83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58"/>
      <c r="AL81" s="59"/>
      <c r="AM81" s="59"/>
      <c r="AN81" s="59"/>
      <c r="AO81" s="59"/>
      <c r="AP81" s="59"/>
      <c r="AQ81" s="59" t="s">
        <v>112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85030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85030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85030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85030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>
      <c r="A82" s="67" t="s">
        <v>113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58"/>
      <c r="AL82" s="59"/>
      <c r="AM82" s="59"/>
      <c r="AN82" s="59"/>
      <c r="AO82" s="59"/>
      <c r="AP82" s="59"/>
      <c r="AQ82" s="59" t="s">
        <v>114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870000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870000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501869.6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ref="DX82:DX104" si="5">CH82+CX82+DK82</f>
        <v>501869.6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ref="EK82:EK103" si="6">BC82-DX82</f>
        <v>368130.4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ref="EX82:EX103" si="7">BU82-DX82</f>
        <v>368130.4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>
      <c r="A83" s="67" t="s">
        <v>79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58"/>
      <c r="AL83" s="59"/>
      <c r="AM83" s="59"/>
      <c r="AN83" s="59"/>
      <c r="AO83" s="59"/>
      <c r="AP83" s="59"/>
      <c r="AQ83" s="59" t="s">
        <v>115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21000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21000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21000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5"/>
        <v>21000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6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7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>
      <c r="A84" s="67" t="s">
        <v>89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58"/>
      <c r="AL84" s="59"/>
      <c r="AM84" s="59"/>
      <c r="AN84" s="59"/>
      <c r="AO84" s="59"/>
      <c r="AP84" s="59"/>
      <c r="AQ84" s="59" t="s">
        <v>116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116900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116900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68400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5"/>
        <v>68400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6"/>
        <v>48500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7"/>
        <v>48500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>
      <c r="A85" s="67" t="s">
        <v>83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8"/>
      <c r="AK85" s="58"/>
      <c r="AL85" s="59"/>
      <c r="AM85" s="59"/>
      <c r="AN85" s="59"/>
      <c r="AO85" s="59"/>
      <c r="AP85" s="59"/>
      <c r="AQ85" s="59" t="s">
        <v>117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18600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18600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18600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5"/>
        <v>18600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6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7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>
      <c r="A86" s="67" t="s">
        <v>83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8"/>
      <c r="AK86" s="58"/>
      <c r="AL86" s="59"/>
      <c r="AM86" s="59"/>
      <c r="AN86" s="59"/>
      <c r="AO86" s="59"/>
      <c r="AP86" s="59"/>
      <c r="AQ86" s="59" t="s">
        <v>118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10700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10700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5"/>
        <v>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6"/>
        <v>10700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7"/>
        <v>10700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>
      <c r="A87" s="67" t="s">
        <v>79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8"/>
      <c r="AK87" s="58"/>
      <c r="AL87" s="59"/>
      <c r="AM87" s="59"/>
      <c r="AN87" s="59"/>
      <c r="AO87" s="59"/>
      <c r="AP87" s="59"/>
      <c r="AQ87" s="59" t="s">
        <v>119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485000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485000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392700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5"/>
        <v>392700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6"/>
        <v>92300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7"/>
        <v>92300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>
      <c r="A88" s="67" t="s">
        <v>83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8"/>
      <c r="AK88" s="58"/>
      <c r="AL88" s="59"/>
      <c r="AM88" s="59"/>
      <c r="AN88" s="59"/>
      <c r="AO88" s="59"/>
      <c r="AP88" s="59"/>
      <c r="AQ88" s="59" t="s">
        <v>120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25000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25000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16000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16000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6"/>
        <v>9000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7"/>
        <v>9000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2.75">
      <c r="A89" s="67" t="s">
        <v>113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8"/>
      <c r="AK89" s="58"/>
      <c r="AL89" s="59"/>
      <c r="AM89" s="59"/>
      <c r="AN89" s="59"/>
      <c r="AO89" s="59"/>
      <c r="AP89" s="59"/>
      <c r="AQ89" s="59" t="s">
        <v>121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140000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140000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116077.06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116077.06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6"/>
        <v>23922.940000000002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7"/>
        <v>23922.940000000002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2" customHeight="1">
      <c r="A90" s="67" t="s">
        <v>79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8"/>
      <c r="AK90" s="58"/>
      <c r="AL90" s="59"/>
      <c r="AM90" s="59"/>
      <c r="AN90" s="59"/>
      <c r="AO90" s="59"/>
      <c r="AP90" s="59"/>
      <c r="AQ90" s="59" t="s">
        <v>122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3900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3900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3900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3900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2.75">
      <c r="A91" s="67" t="s">
        <v>81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8"/>
      <c r="AK91" s="58"/>
      <c r="AL91" s="59"/>
      <c r="AM91" s="59"/>
      <c r="AN91" s="59"/>
      <c r="AO91" s="59"/>
      <c r="AP91" s="59"/>
      <c r="AQ91" s="59" t="s">
        <v>123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130096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130096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127596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127596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2500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2500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2" customHeight="1">
      <c r="A92" s="67" t="s">
        <v>89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8"/>
      <c r="AK92" s="58"/>
      <c r="AL92" s="59"/>
      <c r="AM92" s="59"/>
      <c r="AN92" s="59"/>
      <c r="AO92" s="59"/>
      <c r="AP92" s="59"/>
      <c r="AQ92" s="59" t="s">
        <v>124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12000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12000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12000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12000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2" customHeight="1">
      <c r="A93" s="67" t="s">
        <v>83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8"/>
      <c r="AK93" s="58"/>
      <c r="AL93" s="59"/>
      <c r="AM93" s="59"/>
      <c r="AN93" s="59"/>
      <c r="AO93" s="59"/>
      <c r="AP93" s="59"/>
      <c r="AQ93" s="59" t="s">
        <v>125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35000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35000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35000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35000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2.75">
      <c r="A94" s="67" t="s">
        <v>85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8"/>
      <c r="AK94" s="58"/>
      <c r="AL94" s="59"/>
      <c r="AM94" s="59"/>
      <c r="AN94" s="59"/>
      <c r="AO94" s="59"/>
      <c r="AP94" s="59"/>
      <c r="AQ94" s="59" t="s">
        <v>126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93000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93000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67060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67060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25940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25940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2.75">
      <c r="A95" s="67" t="s">
        <v>85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8"/>
      <c r="AK95" s="58"/>
      <c r="AL95" s="59"/>
      <c r="AM95" s="59"/>
      <c r="AN95" s="59"/>
      <c r="AO95" s="59"/>
      <c r="AP95" s="59"/>
      <c r="AQ95" s="59" t="s">
        <v>127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2100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2100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2100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2100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48.6" customHeight="1">
      <c r="A96" s="67" t="s">
        <v>87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8"/>
      <c r="AK96" s="58"/>
      <c r="AL96" s="59"/>
      <c r="AM96" s="59"/>
      <c r="AN96" s="59"/>
      <c r="AO96" s="59"/>
      <c r="AP96" s="59"/>
      <c r="AQ96" s="59" t="s">
        <v>128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16.75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16.75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16.75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16.75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.2" customHeight="1">
      <c r="A97" s="67" t="s">
        <v>79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8"/>
      <c r="AK97" s="58"/>
      <c r="AL97" s="59"/>
      <c r="AM97" s="59"/>
      <c r="AN97" s="59"/>
      <c r="AO97" s="59"/>
      <c r="AP97" s="59"/>
      <c r="AQ97" s="59" t="s">
        <v>129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3500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3500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2386.5700000000002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2386.5700000000002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1113.4299999999998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1113.4299999999998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.2" customHeight="1">
      <c r="A98" s="67" t="s">
        <v>89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8"/>
      <c r="AK98" s="58"/>
      <c r="AL98" s="59"/>
      <c r="AM98" s="59"/>
      <c r="AN98" s="59"/>
      <c r="AO98" s="59"/>
      <c r="AP98" s="59"/>
      <c r="AQ98" s="59" t="s">
        <v>130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9000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9000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9000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9000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.2" customHeight="1">
      <c r="A99" s="67" t="s">
        <v>79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8"/>
      <c r="AK99" s="58"/>
      <c r="AL99" s="59"/>
      <c r="AM99" s="59"/>
      <c r="AN99" s="59"/>
      <c r="AO99" s="59"/>
      <c r="AP99" s="59"/>
      <c r="AQ99" s="59" t="s">
        <v>131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1600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1600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1412.05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1412.05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187.95000000000005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187.95000000000005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.2" customHeight="1">
      <c r="A100" s="67" t="s">
        <v>83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8"/>
      <c r="AK100" s="58"/>
      <c r="AL100" s="59"/>
      <c r="AM100" s="59"/>
      <c r="AN100" s="59"/>
      <c r="AO100" s="59"/>
      <c r="AP100" s="59"/>
      <c r="AQ100" s="59" t="s">
        <v>132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24400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24400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20000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20000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4400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4400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2.75">
      <c r="A101" s="67" t="s">
        <v>73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8"/>
      <c r="AK101" s="58"/>
      <c r="AL101" s="59"/>
      <c r="AM101" s="59"/>
      <c r="AN101" s="59"/>
      <c r="AO101" s="59"/>
      <c r="AP101" s="59"/>
      <c r="AQ101" s="59" t="s">
        <v>133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498184.32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498184.32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382599.22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382599.22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115585.10000000003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115585.10000000003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.2" customHeight="1">
      <c r="A102" s="67" t="s">
        <v>75</v>
      </c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8"/>
      <c r="AK102" s="58"/>
      <c r="AL102" s="59"/>
      <c r="AM102" s="59"/>
      <c r="AN102" s="59"/>
      <c r="AO102" s="59"/>
      <c r="AP102" s="59"/>
      <c r="AQ102" s="59" t="s">
        <v>134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150633.01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150633.01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115854.86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115854.86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34778.150000000009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34778.150000000009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48.6" customHeight="1">
      <c r="A103" s="67" t="s">
        <v>87</v>
      </c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8"/>
      <c r="AK103" s="58"/>
      <c r="AL103" s="59"/>
      <c r="AM103" s="59"/>
      <c r="AN103" s="59"/>
      <c r="AO103" s="59"/>
      <c r="AP103" s="59"/>
      <c r="AQ103" s="59" t="s">
        <v>135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511.19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511.19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511.19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511.19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" customHeight="1">
      <c r="A104" s="73" t="s">
        <v>136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4"/>
      <c r="AK104" s="75" t="s">
        <v>137</v>
      </c>
      <c r="AL104" s="76"/>
      <c r="AM104" s="76"/>
      <c r="AN104" s="76"/>
      <c r="AO104" s="76"/>
      <c r="AP104" s="76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2">
        <v>-12300</v>
      </c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>
        <v>-12300</v>
      </c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>
        <v>-23445.85</v>
      </c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>
        <v>24250</v>
      </c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  <c r="DV104" s="72"/>
      <c r="DW104" s="72"/>
      <c r="DX104" s="62">
        <f t="shared" si="5"/>
        <v>804.15000000000146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72"/>
      <c r="EL104" s="72"/>
      <c r="EM104" s="72"/>
      <c r="EN104" s="72"/>
      <c r="EO104" s="72"/>
      <c r="EP104" s="72"/>
      <c r="EQ104" s="72"/>
      <c r="ER104" s="72"/>
      <c r="ES104" s="72"/>
      <c r="ET104" s="72"/>
      <c r="EU104" s="72"/>
      <c r="EV104" s="72"/>
      <c r="EW104" s="72"/>
      <c r="EX104" s="72"/>
      <c r="EY104" s="72"/>
      <c r="EZ104" s="72"/>
      <c r="FA104" s="72"/>
      <c r="FB104" s="72"/>
      <c r="FC104" s="72"/>
      <c r="FD104" s="72"/>
      <c r="FE104" s="72"/>
      <c r="FF104" s="72"/>
      <c r="FG104" s="72"/>
      <c r="FH104" s="72"/>
      <c r="FI104" s="72"/>
      <c r="FJ104" s="78"/>
    </row>
    <row r="105" spans="1:166" ht="24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</row>
    <row r="106" spans="1:166" ht="35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</row>
    <row r="107" spans="1:166" ht="35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</row>
    <row r="108" spans="1:166" ht="12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</row>
    <row r="109" spans="1:166" ht="8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</row>
    <row r="110" spans="1:166" ht="9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</row>
    <row r="111" spans="1:16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6" t="s">
        <v>138</v>
      </c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6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2" t="s">
        <v>139</v>
      </c>
    </row>
    <row r="112" spans="1:166" ht="12.75" customHeight="1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71"/>
      <c r="ED112" s="71"/>
      <c r="EE112" s="71"/>
      <c r="EF112" s="71"/>
      <c r="EG112" s="71"/>
      <c r="EH112" s="71"/>
      <c r="EI112" s="71"/>
      <c r="EJ112" s="71"/>
      <c r="EK112" s="71"/>
      <c r="EL112" s="71"/>
      <c r="EM112" s="71"/>
      <c r="EN112" s="71"/>
      <c r="EO112" s="71"/>
      <c r="EP112" s="71"/>
      <c r="EQ112" s="71"/>
      <c r="ER112" s="71"/>
      <c r="ES112" s="71"/>
      <c r="ET112" s="71"/>
      <c r="EU112" s="71"/>
      <c r="EV112" s="71"/>
      <c r="EW112" s="71"/>
      <c r="EX112" s="71"/>
      <c r="EY112" s="71"/>
      <c r="EZ112" s="71"/>
      <c r="FA112" s="71"/>
      <c r="FB112" s="71"/>
      <c r="FC112" s="71"/>
      <c r="FD112" s="71"/>
      <c r="FE112" s="71"/>
      <c r="FF112" s="71"/>
      <c r="FG112" s="71"/>
      <c r="FH112" s="71"/>
      <c r="FI112" s="71"/>
      <c r="FJ112" s="71"/>
    </row>
    <row r="113" spans="1:166" ht="11.25" customHeight="1">
      <c r="A113" s="41" t="s">
        <v>20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2"/>
      <c r="AP113" s="45" t="s">
        <v>21</v>
      </c>
      <c r="AQ113" s="41"/>
      <c r="AR113" s="41"/>
      <c r="AS113" s="41"/>
      <c r="AT113" s="41"/>
      <c r="AU113" s="42"/>
      <c r="AV113" s="45" t="s">
        <v>140</v>
      </c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2"/>
      <c r="BL113" s="45" t="s">
        <v>65</v>
      </c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2"/>
      <c r="CF113" s="35" t="s">
        <v>24</v>
      </c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7"/>
      <c r="ET113" s="45" t="s">
        <v>25</v>
      </c>
      <c r="EU113" s="41"/>
      <c r="EV113" s="41"/>
      <c r="EW113" s="41"/>
      <c r="EX113" s="41"/>
      <c r="EY113" s="41"/>
      <c r="EZ113" s="41"/>
      <c r="FA113" s="41"/>
      <c r="FB113" s="41"/>
      <c r="FC113" s="41"/>
      <c r="FD113" s="41"/>
      <c r="FE113" s="41"/>
      <c r="FF113" s="41"/>
      <c r="FG113" s="41"/>
      <c r="FH113" s="41"/>
      <c r="FI113" s="41"/>
      <c r="FJ113" s="47"/>
    </row>
    <row r="114" spans="1:166" ht="69.75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4"/>
      <c r="AP114" s="46"/>
      <c r="AQ114" s="43"/>
      <c r="AR114" s="43"/>
      <c r="AS114" s="43"/>
      <c r="AT114" s="43"/>
      <c r="AU114" s="44"/>
      <c r="AV114" s="46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4"/>
      <c r="BL114" s="46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4"/>
      <c r="CF114" s="36" t="s">
        <v>141</v>
      </c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7"/>
      <c r="CW114" s="35" t="s">
        <v>27</v>
      </c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7"/>
      <c r="DN114" s="35" t="s">
        <v>28</v>
      </c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7"/>
      <c r="EE114" s="35" t="s">
        <v>29</v>
      </c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7"/>
      <c r="ET114" s="46"/>
      <c r="EU114" s="43"/>
      <c r="EV114" s="43"/>
      <c r="EW114" s="43"/>
      <c r="EX114" s="43"/>
      <c r="EY114" s="43"/>
      <c r="EZ114" s="43"/>
      <c r="FA114" s="43"/>
      <c r="FB114" s="43"/>
      <c r="FC114" s="43"/>
      <c r="FD114" s="43"/>
      <c r="FE114" s="43"/>
      <c r="FF114" s="43"/>
      <c r="FG114" s="43"/>
      <c r="FH114" s="43"/>
      <c r="FI114" s="43"/>
      <c r="FJ114" s="48"/>
    </row>
    <row r="115" spans="1:166" ht="12" customHeight="1">
      <c r="A115" s="39">
        <v>1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40"/>
      <c r="AP115" s="29">
        <v>2</v>
      </c>
      <c r="AQ115" s="30"/>
      <c r="AR115" s="30"/>
      <c r="AS115" s="30"/>
      <c r="AT115" s="30"/>
      <c r="AU115" s="31"/>
      <c r="AV115" s="29">
        <v>3</v>
      </c>
      <c r="AW115" s="30"/>
      <c r="AX115" s="30"/>
      <c r="AY115" s="30"/>
      <c r="AZ115" s="30"/>
      <c r="BA115" s="30"/>
      <c r="BB115" s="30"/>
      <c r="BC115" s="30"/>
      <c r="BD115" s="30"/>
      <c r="BE115" s="15"/>
      <c r="BF115" s="15"/>
      <c r="BG115" s="15"/>
      <c r="BH115" s="15"/>
      <c r="BI115" s="15"/>
      <c r="BJ115" s="15"/>
      <c r="BK115" s="38"/>
      <c r="BL115" s="29">
        <v>4</v>
      </c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1"/>
      <c r="CF115" s="29">
        <v>5</v>
      </c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1"/>
      <c r="CW115" s="29">
        <v>6</v>
      </c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1"/>
      <c r="DN115" s="29">
        <v>7</v>
      </c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1"/>
      <c r="EE115" s="29">
        <v>8</v>
      </c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1"/>
      <c r="ET115" s="49">
        <v>9</v>
      </c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6"/>
    </row>
    <row r="116" spans="1:166" ht="37.5" customHeight="1">
      <c r="A116" s="79" t="s">
        <v>142</v>
      </c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80"/>
      <c r="AP116" s="51" t="s">
        <v>143</v>
      </c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3"/>
      <c r="BF116" s="33"/>
      <c r="BG116" s="33"/>
      <c r="BH116" s="33"/>
      <c r="BI116" s="33"/>
      <c r="BJ116" s="33"/>
      <c r="BK116" s="54"/>
      <c r="BL116" s="55">
        <v>12300</v>
      </c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>
        <v>46891.7</v>
      </c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>
        <v>-48500</v>
      </c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>
        <f t="shared" ref="EE116:EE131" si="8">CF116+CW116+DN116</f>
        <v>-1608.3000000000029</v>
      </c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  <c r="ER116" s="55"/>
      <c r="ES116" s="55"/>
      <c r="ET116" s="55">
        <f t="shared" ref="ET116:ET122" si="9">BL116-CF116-CW116-DN116</f>
        <v>13908.300000000003</v>
      </c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  <c r="FG116" s="55"/>
      <c r="FH116" s="55"/>
      <c r="FI116" s="55"/>
      <c r="FJ116" s="56"/>
    </row>
    <row r="117" spans="1:166" ht="36.75" customHeight="1">
      <c r="A117" s="81" t="s">
        <v>144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2"/>
      <c r="AP117" s="58" t="s">
        <v>145</v>
      </c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60"/>
      <c r="BF117" s="12"/>
      <c r="BG117" s="12"/>
      <c r="BH117" s="12"/>
      <c r="BI117" s="12"/>
      <c r="BJ117" s="12"/>
      <c r="BK117" s="61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3">
        <f t="shared" si="8"/>
        <v>0</v>
      </c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5"/>
      <c r="ET117" s="63">
        <f t="shared" si="9"/>
        <v>0</v>
      </c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  <c r="FG117" s="64"/>
      <c r="FH117" s="64"/>
      <c r="FI117" s="64"/>
      <c r="FJ117" s="83"/>
    </row>
    <row r="118" spans="1:166" ht="17.25" customHeight="1">
      <c r="A118" s="87" t="s">
        <v>146</v>
      </c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8"/>
      <c r="AP118" s="23"/>
      <c r="AQ118" s="24"/>
      <c r="AR118" s="24"/>
      <c r="AS118" s="24"/>
      <c r="AT118" s="24"/>
      <c r="AU118" s="89"/>
      <c r="AV118" s="90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2"/>
      <c r="BL118" s="84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6"/>
      <c r="CF118" s="84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6"/>
      <c r="CW118" s="84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  <c r="DK118" s="85"/>
      <c r="DL118" s="85"/>
      <c r="DM118" s="86"/>
      <c r="DN118" s="84"/>
      <c r="DO118" s="85"/>
      <c r="DP118" s="85"/>
      <c r="DQ118" s="85"/>
      <c r="DR118" s="85"/>
      <c r="DS118" s="85"/>
      <c r="DT118" s="85"/>
      <c r="DU118" s="85"/>
      <c r="DV118" s="85"/>
      <c r="DW118" s="85"/>
      <c r="DX118" s="85"/>
      <c r="DY118" s="85"/>
      <c r="DZ118" s="85"/>
      <c r="EA118" s="85"/>
      <c r="EB118" s="85"/>
      <c r="EC118" s="85"/>
      <c r="ED118" s="86"/>
      <c r="EE118" s="62">
        <f t="shared" si="8"/>
        <v>0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>
        <f t="shared" si="9"/>
        <v>0</v>
      </c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4" customHeight="1">
      <c r="A119" s="81" t="s">
        <v>147</v>
      </c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2"/>
      <c r="AP119" s="58" t="s">
        <v>148</v>
      </c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60"/>
      <c r="BF119" s="12"/>
      <c r="BG119" s="12"/>
      <c r="BH119" s="12"/>
      <c r="BI119" s="12"/>
      <c r="BJ119" s="12"/>
      <c r="BK119" s="61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>
        <v>23445.85</v>
      </c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>
        <v>-24250</v>
      </c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>
        <f t="shared" si="8"/>
        <v>-804.15000000000146</v>
      </c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>
        <f t="shared" si="9"/>
        <v>804.15000000000146</v>
      </c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17.25" customHeight="1">
      <c r="A120" s="87" t="s">
        <v>146</v>
      </c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8"/>
      <c r="AP120" s="23"/>
      <c r="AQ120" s="24"/>
      <c r="AR120" s="24"/>
      <c r="AS120" s="24"/>
      <c r="AT120" s="24"/>
      <c r="AU120" s="89"/>
      <c r="AV120" s="90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2"/>
      <c r="BL120" s="84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6"/>
      <c r="CF120" s="84">
        <v>23445.85</v>
      </c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6"/>
      <c r="CW120" s="84">
        <v>-24250</v>
      </c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  <c r="DK120" s="85"/>
      <c r="DL120" s="85"/>
      <c r="DM120" s="86"/>
      <c r="DN120" s="84"/>
      <c r="DO120" s="85"/>
      <c r="DP120" s="85"/>
      <c r="DQ120" s="85"/>
      <c r="DR120" s="85"/>
      <c r="DS120" s="85"/>
      <c r="DT120" s="85"/>
      <c r="DU120" s="85"/>
      <c r="DV120" s="85"/>
      <c r="DW120" s="85"/>
      <c r="DX120" s="85"/>
      <c r="DY120" s="85"/>
      <c r="DZ120" s="85"/>
      <c r="EA120" s="85"/>
      <c r="EB120" s="85"/>
      <c r="EC120" s="85"/>
      <c r="ED120" s="86"/>
      <c r="EE120" s="62">
        <f t="shared" si="8"/>
        <v>-804.15000000000146</v>
      </c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>
        <f t="shared" si="9"/>
        <v>804.15000000000146</v>
      </c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12.75">
      <c r="A121" s="67" t="s">
        <v>33</v>
      </c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8"/>
      <c r="AP121" s="11"/>
      <c r="AQ121" s="12"/>
      <c r="AR121" s="12"/>
      <c r="AS121" s="12"/>
      <c r="AT121" s="12"/>
      <c r="AU121" s="61"/>
      <c r="AV121" s="93" t="s">
        <v>149</v>
      </c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  <c r="BH121" s="94"/>
      <c r="BI121" s="94"/>
      <c r="BJ121" s="94"/>
      <c r="BK121" s="95"/>
      <c r="BL121" s="63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5"/>
      <c r="CF121" s="63">
        <v>23445.85</v>
      </c>
      <c r="CG121" s="64"/>
      <c r="CH121" s="64"/>
      <c r="CI121" s="64"/>
      <c r="CJ121" s="64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64"/>
      <c r="CV121" s="65"/>
      <c r="CW121" s="63">
        <v>-24250</v>
      </c>
      <c r="CX121" s="64"/>
      <c r="CY121" s="64"/>
      <c r="CZ121" s="64"/>
      <c r="DA121" s="64"/>
      <c r="DB121" s="64"/>
      <c r="DC121" s="64"/>
      <c r="DD121" s="64"/>
      <c r="DE121" s="64"/>
      <c r="DF121" s="64"/>
      <c r="DG121" s="64"/>
      <c r="DH121" s="64"/>
      <c r="DI121" s="64"/>
      <c r="DJ121" s="64"/>
      <c r="DK121" s="64"/>
      <c r="DL121" s="64"/>
      <c r="DM121" s="65"/>
      <c r="DN121" s="63"/>
      <c r="DO121" s="64"/>
      <c r="DP121" s="64"/>
      <c r="DQ121" s="64"/>
      <c r="DR121" s="64"/>
      <c r="DS121" s="64"/>
      <c r="DT121" s="64"/>
      <c r="DU121" s="64"/>
      <c r="DV121" s="64"/>
      <c r="DW121" s="64"/>
      <c r="DX121" s="64"/>
      <c r="DY121" s="64"/>
      <c r="DZ121" s="64"/>
      <c r="EA121" s="64"/>
      <c r="EB121" s="64"/>
      <c r="EC121" s="64"/>
      <c r="ED121" s="65"/>
      <c r="EE121" s="62">
        <f t="shared" si="8"/>
        <v>-804.15000000000146</v>
      </c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>
        <f t="shared" si="9"/>
        <v>804.15000000000146</v>
      </c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31.5" customHeight="1">
      <c r="A122" s="96" t="s">
        <v>150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8" t="s">
        <v>151</v>
      </c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60"/>
      <c r="BF122" s="12"/>
      <c r="BG122" s="12"/>
      <c r="BH122" s="12"/>
      <c r="BI122" s="12"/>
      <c r="BJ122" s="12"/>
      <c r="BK122" s="61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>
        <f t="shared" si="8"/>
        <v>0</v>
      </c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>
        <f t="shared" si="9"/>
        <v>0</v>
      </c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15" customHeight="1">
      <c r="A123" s="57" t="s">
        <v>152</v>
      </c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8" t="s">
        <v>153</v>
      </c>
      <c r="AQ123" s="59"/>
      <c r="AR123" s="59"/>
      <c r="AS123" s="59"/>
      <c r="AT123" s="59"/>
      <c r="AU123" s="59"/>
      <c r="AV123" s="76"/>
      <c r="AW123" s="76"/>
      <c r="AX123" s="76"/>
      <c r="AY123" s="76"/>
      <c r="AZ123" s="76"/>
      <c r="BA123" s="76"/>
      <c r="BB123" s="76"/>
      <c r="BC123" s="76"/>
      <c r="BD123" s="76"/>
      <c r="BE123" s="97"/>
      <c r="BF123" s="98"/>
      <c r="BG123" s="98"/>
      <c r="BH123" s="98"/>
      <c r="BI123" s="98"/>
      <c r="BJ123" s="98"/>
      <c r="BK123" s="99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>
        <v>-23445.85</v>
      </c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>
        <v>24250</v>
      </c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>
        <f t="shared" si="8"/>
        <v>804.15000000000146</v>
      </c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15" customHeight="1">
      <c r="A124" s="57" t="s">
        <v>154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100"/>
      <c r="AP124" s="11" t="s">
        <v>155</v>
      </c>
      <c r="AQ124" s="12"/>
      <c r="AR124" s="12"/>
      <c r="AS124" s="12"/>
      <c r="AT124" s="12"/>
      <c r="AU124" s="61"/>
      <c r="AV124" s="101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3"/>
      <c r="BL124" s="63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5"/>
      <c r="CF124" s="63">
        <v>23445.85</v>
      </c>
      <c r="CG124" s="64"/>
      <c r="CH124" s="64"/>
      <c r="CI124" s="64"/>
      <c r="CJ124" s="64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64"/>
      <c r="CV124" s="65"/>
      <c r="CW124" s="63">
        <v>-24250</v>
      </c>
      <c r="CX124" s="64"/>
      <c r="CY124" s="64"/>
      <c r="CZ124" s="64"/>
      <c r="DA124" s="64"/>
      <c r="DB124" s="64"/>
      <c r="DC124" s="64"/>
      <c r="DD124" s="64"/>
      <c r="DE124" s="64"/>
      <c r="DF124" s="64"/>
      <c r="DG124" s="64"/>
      <c r="DH124" s="64"/>
      <c r="DI124" s="64"/>
      <c r="DJ124" s="64"/>
      <c r="DK124" s="64"/>
      <c r="DL124" s="64"/>
      <c r="DM124" s="65"/>
      <c r="DN124" s="63"/>
      <c r="DO124" s="64"/>
      <c r="DP124" s="64"/>
      <c r="DQ124" s="64"/>
      <c r="DR124" s="64"/>
      <c r="DS124" s="64"/>
      <c r="DT124" s="64"/>
      <c r="DU124" s="64"/>
      <c r="DV124" s="64"/>
      <c r="DW124" s="64"/>
      <c r="DX124" s="64"/>
      <c r="DY124" s="64"/>
      <c r="DZ124" s="64"/>
      <c r="EA124" s="64"/>
      <c r="EB124" s="64"/>
      <c r="EC124" s="64"/>
      <c r="ED124" s="65"/>
      <c r="EE124" s="62">
        <f t="shared" si="8"/>
        <v>-804.15000000000146</v>
      </c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31.5" customHeight="1">
      <c r="A125" s="104" t="s">
        <v>156</v>
      </c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5"/>
      <c r="AP125" s="58" t="s">
        <v>157</v>
      </c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60"/>
      <c r="BF125" s="12"/>
      <c r="BG125" s="12"/>
      <c r="BH125" s="12"/>
      <c r="BI125" s="12"/>
      <c r="BJ125" s="12"/>
      <c r="BK125" s="61"/>
      <c r="BL125" s="62">
        <v>12300</v>
      </c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>
        <v>46891.7</v>
      </c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>
        <v>-48500</v>
      </c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>
        <f t="shared" si="8"/>
        <v>-1608.3000000000029</v>
      </c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38.25" customHeight="1">
      <c r="A126" s="104" t="s">
        <v>158</v>
      </c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100"/>
      <c r="AP126" s="11" t="s">
        <v>159</v>
      </c>
      <c r="AQ126" s="12"/>
      <c r="AR126" s="12"/>
      <c r="AS126" s="12"/>
      <c r="AT126" s="12"/>
      <c r="AU126" s="61"/>
      <c r="AV126" s="101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3"/>
      <c r="BL126" s="63">
        <v>12300</v>
      </c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5"/>
      <c r="CF126" s="63">
        <v>23445.85</v>
      </c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5"/>
      <c r="CW126" s="63">
        <v>-24250</v>
      </c>
      <c r="CX126" s="64"/>
      <c r="CY126" s="64"/>
      <c r="CZ126" s="64"/>
      <c r="DA126" s="64"/>
      <c r="DB126" s="64"/>
      <c r="DC126" s="64"/>
      <c r="DD126" s="64"/>
      <c r="DE126" s="64"/>
      <c r="DF126" s="64"/>
      <c r="DG126" s="64"/>
      <c r="DH126" s="64"/>
      <c r="DI126" s="64"/>
      <c r="DJ126" s="64"/>
      <c r="DK126" s="64"/>
      <c r="DL126" s="64"/>
      <c r="DM126" s="65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>
        <f t="shared" si="8"/>
        <v>-804.15000000000146</v>
      </c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36" customHeight="1">
      <c r="A127" s="104" t="s">
        <v>160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100"/>
      <c r="AP127" s="58" t="s">
        <v>161</v>
      </c>
      <c r="AQ127" s="59"/>
      <c r="AR127" s="59"/>
      <c r="AS127" s="59"/>
      <c r="AT127" s="59"/>
      <c r="AU127" s="59"/>
      <c r="AV127" s="76"/>
      <c r="AW127" s="76"/>
      <c r="AX127" s="76"/>
      <c r="AY127" s="76"/>
      <c r="AZ127" s="76"/>
      <c r="BA127" s="76"/>
      <c r="BB127" s="76"/>
      <c r="BC127" s="76"/>
      <c r="BD127" s="76"/>
      <c r="BE127" s="97"/>
      <c r="BF127" s="98"/>
      <c r="BG127" s="98"/>
      <c r="BH127" s="98"/>
      <c r="BI127" s="98"/>
      <c r="BJ127" s="98"/>
      <c r="BK127" s="99"/>
      <c r="BL127" s="62">
        <v>-5761617.8799999999</v>
      </c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>
        <v>-4742141.95</v>
      </c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>
        <v>-24250</v>
      </c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>
        <f t="shared" si="8"/>
        <v>-4766391.95</v>
      </c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26.25" customHeight="1">
      <c r="A128" s="104" t="s">
        <v>162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100"/>
      <c r="AP128" s="11" t="s">
        <v>163</v>
      </c>
      <c r="AQ128" s="12"/>
      <c r="AR128" s="12"/>
      <c r="AS128" s="12"/>
      <c r="AT128" s="12"/>
      <c r="AU128" s="61"/>
      <c r="AV128" s="101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3"/>
      <c r="BL128" s="63">
        <v>5773917.8799999999</v>
      </c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5"/>
      <c r="CF128" s="63">
        <v>4765587.8</v>
      </c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5"/>
      <c r="CW128" s="63"/>
      <c r="CX128" s="64"/>
      <c r="CY128" s="64"/>
      <c r="CZ128" s="64"/>
      <c r="DA128" s="64"/>
      <c r="DB128" s="64"/>
      <c r="DC128" s="64"/>
      <c r="DD128" s="64"/>
      <c r="DE128" s="64"/>
      <c r="DF128" s="64"/>
      <c r="DG128" s="64"/>
      <c r="DH128" s="64"/>
      <c r="DI128" s="64"/>
      <c r="DJ128" s="64"/>
      <c r="DK128" s="64"/>
      <c r="DL128" s="64"/>
      <c r="DM128" s="65"/>
      <c r="DN128" s="63"/>
      <c r="DO128" s="64"/>
      <c r="DP128" s="64"/>
      <c r="DQ128" s="64"/>
      <c r="DR128" s="64"/>
      <c r="DS128" s="64"/>
      <c r="DT128" s="64"/>
      <c r="DU128" s="64"/>
      <c r="DV128" s="64"/>
      <c r="DW128" s="64"/>
      <c r="DX128" s="64"/>
      <c r="DY128" s="64"/>
      <c r="DZ128" s="64"/>
      <c r="EA128" s="64"/>
      <c r="EB128" s="64"/>
      <c r="EC128" s="64"/>
      <c r="ED128" s="65"/>
      <c r="EE128" s="62">
        <f t="shared" si="8"/>
        <v>4765587.8</v>
      </c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27.75" customHeight="1">
      <c r="A129" s="104" t="s">
        <v>164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5"/>
      <c r="AP129" s="58" t="s">
        <v>165</v>
      </c>
      <c r="AQ129" s="59"/>
      <c r="AR129" s="59"/>
      <c r="AS129" s="59"/>
      <c r="AT129" s="59"/>
      <c r="AU129" s="59"/>
      <c r="AV129" s="76"/>
      <c r="AW129" s="76"/>
      <c r="AX129" s="76"/>
      <c r="AY129" s="76"/>
      <c r="AZ129" s="76"/>
      <c r="BA129" s="76"/>
      <c r="BB129" s="76"/>
      <c r="BC129" s="76"/>
      <c r="BD129" s="76"/>
      <c r="BE129" s="97"/>
      <c r="BF129" s="98"/>
      <c r="BG129" s="98"/>
      <c r="BH129" s="98"/>
      <c r="BI129" s="98"/>
      <c r="BJ129" s="98"/>
      <c r="BK129" s="99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3">
        <v>23445.85</v>
      </c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5"/>
      <c r="CW129" s="62">
        <v>-24250</v>
      </c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/>
      <c r="DY129" s="62"/>
      <c r="DZ129" s="62"/>
      <c r="EA129" s="62"/>
      <c r="EB129" s="62"/>
      <c r="EC129" s="62"/>
      <c r="ED129" s="62"/>
      <c r="EE129" s="62">
        <f t="shared" si="8"/>
        <v>-804.15000000000146</v>
      </c>
      <c r="EF129" s="62"/>
      <c r="EG129" s="62"/>
      <c r="EH129" s="62"/>
      <c r="EI129" s="62"/>
      <c r="EJ129" s="62"/>
      <c r="EK129" s="62"/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/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24" customHeight="1">
      <c r="A130" s="104" t="s">
        <v>166</v>
      </c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100"/>
      <c r="AP130" s="11" t="s">
        <v>167</v>
      </c>
      <c r="AQ130" s="12"/>
      <c r="AR130" s="12"/>
      <c r="AS130" s="12"/>
      <c r="AT130" s="12"/>
      <c r="AU130" s="61"/>
      <c r="AV130" s="101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3"/>
      <c r="BL130" s="63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5"/>
      <c r="CF130" s="63">
        <v>23445.85</v>
      </c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64"/>
      <c r="CV130" s="65"/>
      <c r="CW130" s="63">
        <v>-24250</v>
      </c>
      <c r="CX130" s="64"/>
      <c r="CY130" s="64"/>
      <c r="CZ130" s="64"/>
      <c r="DA130" s="64"/>
      <c r="DB130" s="64"/>
      <c r="DC130" s="64"/>
      <c r="DD130" s="64"/>
      <c r="DE130" s="64"/>
      <c r="DF130" s="64"/>
      <c r="DG130" s="64"/>
      <c r="DH130" s="64"/>
      <c r="DI130" s="64"/>
      <c r="DJ130" s="64"/>
      <c r="DK130" s="64"/>
      <c r="DL130" s="64"/>
      <c r="DM130" s="65"/>
      <c r="DN130" s="63"/>
      <c r="DO130" s="64"/>
      <c r="DP130" s="64"/>
      <c r="DQ130" s="64"/>
      <c r="DR130" s="64"/>
      <c r="DS130" s="64"/>
      <c r="DT130" s="64"/>
      <c r="DU130" s="64"/>
      <c r="DV130" s="64"/>
      <c r="DW130" s="64"/>
      <c r="DX130" s="64"/>
      <c r="DY130" s="64"/>
      <c r="DZ130" s="64"/>
      <c r="EA130" s="64"/>
      <c r="EB130" s="64"/>
      <c r="EC130" s="64"/>
      <c r="ED130" s="65"/>
      <c r="EE130" s="62">
        <f t="shared" si="8"/>
        <v>-804.15000000000146</v>
      </c>
      <c r="EF130" s="62"/>
      <c r="EG130" s="62"/>
      <c r="EH130" s="62"/>
      <c r="EI130" s="62"/>
      <c r="EJ130" s="62"/>
      <c r="EK130" s="62"/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/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25.5" customHeight="1">
      <c r="A131" s="106" t="s">
        <v>168</v>
      </c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8"/>
      <c r="AP131" s="75" t="s">
        <v>169</v>
      </c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97"/>
      <c r="BF131" s="98"/>
      <c r="BG131" s="98"/>
      <c r="BH131" s="98"/>
      <c r="BI131" s="98"/>
      <c r="BJ131" s="98"/>
      <c r="BK131" s="99"/>
      <c r="BL131" s="72"/>
      <c r="BM131" s="72"/>
      <c r="BN131" s="72"/>
      <c r="BO131" s="72"/>
      <c r="BP131" s="72"/>
      <c r="BQ131" s="72"/>
      <c r="BR131" s="72"/>
      <c r="BS131" s="72"/>
      <c r="BT131" s="72"/>
      <c r="BU131" s="72"/>
      <c r="BV131" s="72"/>
      <c r="BW131" s="72"/>
      <c r="BX131" s="72"/>
      <c r="BY131" s="72"/>
      <c r="BZ131" s="72"/>
      <c r="CA131" s="72"/>
      <c r="CB131" s="72"/>
      <c r="CC131" s="72"/>
      <c r="CD131" s="72"/>
      <c r="CE131" s="72"/>
      <c r="CF131" s="109">
        <v>23445.85</v>
      </c>
      <c r="CG131" s="110"/>
      <c r="CH131" s="110"/>
      <c r="CI131" s="110"/>
      <c r="CJ131" s="110"/>
      <c r="CK131" s="110"/>
      <c r="CL131" s="110"/>
      <c r="CM131" s="110"/>
      <c r="CN131" s="110"/>
      <c r="CO131" s="110"/>
      <c r="CP131" s="110"/>
      <c r="CQ131" s="110"/>
      <c r="CR131" s="110"/>
      <c r="CS131" s="110"/>
      <c r="CT131" s="110"/>
      <c r="CU131" s="110"/>
      <c r="CV131" s="111"/>
      <c r="CW131" s="72">
        <v>-24250</v>
      </c>
      <c r="CX131" s="72"/>
      <c r="CY131" s="72"/>
      <c r="CZ131" s="72"/>
      <c r="DA131" s="72"/>
      <c r="DB131" s="72"/>
      <c r="DC131" s="72"/>
      <c r="DD131" s="72"/>
      <c r="DE131" s="72"/>
      <c r="DF131" s="72"/>
      <c r="DG131" s="72"/>
      <c r="DH131" s="72"/>
      <c r="DI131" s="72"/>
      <c r="DJ131" s="72"/>
      <c r="DK131" s="72"/>
      <c r="DL131" s="72"/>
      <c r="DM131" s="72"/>
      <c r="DN131" s="72"/>
      <c r="DO131" s="72"/>
      <c r="DP131" s="72"/>
      <c r="DQ131" s="72"/>
      <c r="DR131" s="72"/>
      <c r="DS131" s="72"/>
      <c r="DT131" s="72"/>
      <c r="DU131" s="72"/>
      <c r="DV131" s="72"/>
      <c r="DW131" s="72"/>
      <c r="DX131" s="72"/>
      <c r="DY131" s="72"/>
      <c r="DZ131" s="72"/>
      <c r="EA131" s="72"/>
      <c r="EB131" s="72"/>
      <c r="EC131" s="72"/>
      <c r="ED131" s="72"/>
      <c r="EE131" s="72">
        <f t="shared" si="8"/>
        <v>-804.15000000000146</v>
      </c>
      <c r="EF131" s="72"/>
      <c r="EG131" s="72"/>
      <c r="EH131" s="72"/>
      <c r="EI131" s="72"/>
      <c r="EJ131" s="72"/>
      <c r="EK131" s="72"/>
      <c r="EL131" s="72"/>
      <c r="EM131" s="72"/>
      <c r="EN131" s="72"/>
      <c r="EO131" s="72"/>
      <c r="EP131" s="72"/>
      <c r="EQ131" s="72"/>
      <c r="ER131" s="72"/>
      <c r="ES131" s="72"/>
      <c r="ET131" s="72"/>
      <c r="EU131" s="72"/>
      <c r="EV131" s="72"/>
      <c r="EW131" s="72"/>
      <c r="EX131" s="72"/>
      <c r="EY131" s="72"/>
      <c r="EZ131" s="72"/>
      <c r="FA131" s="72"/>
      <c r="FB131" s="72"/>
      <c r="FC131" s="72"/>
      <c r="FD131" s="72"/>
      <c r="FE131" s="72"/>
      <c r="FF131" s="72"/>
      <c r="FG131" s="72"/>
      <c r="FH131" s="72"/>
      <c r="FI131" s="72"/>
      <c r="FJ131" s="78"/>
    </row>
    <row r="132" spans="1:166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>
      <c r="A134" s="1" t="s">
        <v>170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"/>
      <c r="AG134" s="1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 t="s">
        <v>171</v>
      </c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112" t="s">
        <v>172</v>
      </c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"/>
      <c r="AG135" s="1"/>
      <c r="AH135" s="112" t="s">
        <v>173</v>
      </c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 t="s">
        <v>174</v>
      </c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"/>
      <c r="DR135" s="1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11.25" customHeight="1">
      <c r="A136" s="1" t="s">
        <v>175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"/>
      <c r="AG136" s="1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12" t="s">
        <v>172</v>
      </c>
      <c r="DD136" s="112"/>
      <c r="DE136" s="112"/>
      <c r="DF136" s="112"/>
      <c r="DG136" s="112"/>
      <c r="DH136" s="112"/>
      <c r="DI136" s="112"/>
      <c r="DJ136" s="112"/>
      <c r="DK136" s="112"/>
      <c r="DL136" s="112"/>
      <c r="DM136" s="112"/>
      <c r="DN136" s="112"/>
      <c r="DO136" s="112"/>
      <c r="DP136" s="112"/>
      <c r="DQ136" s="7"/>
      <c r="DR136" s="7"/>
      <c r="DS136" s="112" t="s">
        <v>173</v>
      </c>
      <c r="DT136" s="112"/>
      <c r="DU136" s="112"/>
      <c r="DV136" s="112"/>
      <c r="DW136" s="112"/>
      <c r="DX136" s="112"/>
      <c r="DY136" s="112"/>
      <c r="DZ136" s="112"/>
      <c r="EA136" s="112"/>
      <c r="EB136" s="112"/>
      <c r="EC136" s="112"/>
      <c r="ED136" s="112"/>
      <c r="EE136" s="112"/>
      <c r="EF136" s="112"/>
      <c r="EG136" s="112"/>
      <c r="EH136" s="112"/>
      <c r="EI136" s="112"/>
      <c r="EJ136" s="112"/>
      <c r="EK136" s="112"/>
      <c r="EL136" s="112"/>
      <c r="EM136" s="112"/>
      <c r="EN136" s="112"/>
      <c r="EO136" s="112"/>
      <c r="EP136" s="112"/>
      <c r="EQ136" s="112"/>
      <c r="ER136" s="112"/>
      <c r="ES136" s="112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12" t="s">
        <v>172</v>
      </c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7"/>
      <c r="AG137" s="7"/>
      <c r="AH137" s="112" t="s">
        <v>173</v>
      </c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7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</row>
    <row r="139" spans="1:166" ht="11.25" customHeight="1">
      <c r="A139" s="114" t="s">
        <v>176</v>
      </c>
      <c r="B139" s="114"/>
      <c r="C139" s="115"/>
      <c r="D139" s="115"/>
      <c r="E139" s="115"/>
      <c r="F139" s="1" t="s">
        <v>176</v>
      </c>
      <c r="G139" s="1"/>
      <c r="H139" s="1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14">
        <v>200</v>
      </c>
      <c r="Z139" s="114"/>
      <c r="AA139" s="114"/>
      <c r="AB139" s="114"/>
      <c r="AC139" s="114"/>
      <c r="AD139" s="113"/>
      <c r="AE139" s="113"/>
      <c r="AF139" s="1"/>
      <c r="AG139" s="1" t="s">
        <v>177</v>
      </c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</row>
    <row r="140" spans="1:166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1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1"/>
      <c r="CY140" s="1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1"/>
      <c r="DW140" s="1"/>
      <c r="DX140" s="2"/>
      <c r="DY140" s="2"/>
      <c r="DZ140" s="5"/>
      <c r="EA140" s="5"/>
      <c r="EB140" s="5"/>
      <c r="EC140" s="1"/>
      <c r="ED140" s="1"/>
      <c r="EE140" s="1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2"/>
      <c r="EW140" s="2"/>
      <c r="EX140" s="2"/>
      <c r="EY140" s="2"/>
      <c r="EZ140" s="2"/>
      <c r="FA140" s="8"/>
      <c r="FB140" s="8"/>
      <c r="FC140" s="1"/>
      <c r="FD140" s="1"/>
      <c r="FE140" s="1"/>
      <c r="FF140" s="1"/>
      <c r="FG140" s="1"/>
      <c r="FH140" s="1"/>
      <c r="FI140" s="1"/>
      <c r="FJ140" s="1"/>
    </row>
    <row r="141" spans="1:166" ht="9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1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10"/>
      <c r="CY141" s="10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</row>
  </sheetData>
  <mergeCells count="1001">
    <mergeCell ref="AD139:AE139"/>
    <mergeCell ref="A139:B139"/>
    <mergeCell ref="C139:E139"/>
    <mergeCell ref="I139:X139"/>
    <mergeCell ref="Y139:AC139"/>
    <mergeCell ref="DC136:DP136"/>
    <mergeCell ref="DS136:ES136"/>
    <mergeCell ref="DC135:DP135"/>
    <mergeCell ref="DS135:ES135"/>
    <mergeCell ref="R137:AE137"/>
    <mergeCell ref="AH137:BH137"/>
    <mergeCell ref="N134:AE134"/>
    <mergeCell ref="AH134:BH134"/>
    <mergeCell ref="N135:AE135"/>
    <mergeCell ref="AH135:BH135"/>
    <mergeCell ref="R136:AE136"/>
    <mergeCell ref="AH136:BH136"/>
    <mergeCell ref="ET131:FJ131"/>
    <mergeCell ref="A131:AO131"/>
    <mergeCell ref="AP131:AU131"/>
    <mergeCell ref="AV131:BK131"/>
    <mergeCell ref="BL131:CE131"/>
    <mergeCell ref="CF131:CV131"/>
    <mergeCell ref="CW130:DM130"/>
    <mergeCell ref="DN130:ED130"/>
    <mergeCell ref="EE130:ES130"/>
    <mergeCell ref="CW131:DM131"/>
    <mergeCell ref="DN131:ED131"/>
    <mergeCell ref="EE131:ES131"/>
    <mergeCell ref="CW129:DM129"/>
    <mergeCell ref="DN129:ED129"/>
    <mergeCell ref="EE129:ES129"/>
    <mergeCell ref="ET129:FJ129"/>
    <mergeCell ref="A130:AO130"/>
    <mergeCell ref="AP130:AU130"/>
    <mergeCell ref="AV130:BK130"/>
    <mergeCell ref="BL130:CE130"/>
    <mergeCell ref="ET130:FJ130"/>
    <mergeCell ref="CF130:CV130"/>
    <mergeCell ref="A128:AO128"/>
    <mergeCell ref="AP128:AU128"/>
    <mergeCell ref="AV128:BK128"/>
    <mergeCell ref="BL128:CE128"/>
    <mergeCell ref="ET128:FJ128"/>
    <mergeCell ref="A129:AO129"/>
    <mergeCell ref="AP129:AU129"/>
    <mergeCell ref="AV129:BK129"/>
    <mergeCell ref="BL129:CE129"/>
    <mergeCell ref="CF129:CV129"/>
    <mergeCell ref="DN127:ED127"/>
    <mergeCell ref="EE127:ES127"/>
    <mergeCell ref="ET127:FJ127"/>
    <mergeCell ref="CF128:CV128"/>
    <mergeCell ref="CW128:DM128"/>
    <mergeCell ref="DN128:ED128"/>
    <mergeCell ref="EE128:ES128"/>
    <mergeCell ref="A127:AO127"/>
    <mergeCell ref="AP127:AU127"/>
    <mergeCell ref="AV127:BK127"/>
    <mergeCell ref="BL127:CE127"/>
    <mergeCell ref="CF127:CV127"/>
    <mergeCell ref="CW127:DM127"/>
    <mergeCell ref="ET125:FJ125"/>
    <mergeCell ref="CF126:CV126"/>
    <mergeCell ref="CW126:DM126"/>
    <mergeCell ref="DN126:ED126"/>
    <mergeCell ref="EE126:ES126"/>
    <mergeCell ref="A126:AO126"/>
    <mergeCell ref="AP126:AU126"/>
    <mergeCell ref="AV126:BK126"/>
    <mergeCell ref="BL126:CE126"/>
    <mergeCell ref="ET126:FJ126"/>
    <mergeCell ref="DN124:ED124"/>
    <mergeCell ref="EE124:ES124"/>
    <mergeCell ref="A125:AO125"/>
    <mergeCell ref="AP125:AU125"/>
    <mergeCell ref="AV125:BK125"/>
    <mergeCell ref="BL125:CE125"/>
    <mergeCell ref="CF125:CV125"/>
    <mergeCell ref="CW125:DM125"/>
    <mergeCell ref="DN125:ED125"/>
    <mergeCell ref="EE125:ES125"/>
    <mergeCell ref="DN123:ED123"/>
    <mergeCell ref="EE123:ES123"/>
    <mergeCell ref="ET123:FJ123"/>
    <mergeCell ref="ET124:FJ124"/>
    <mergeCell ref="A124:AO124"/>
    <mergeCell ref="AP124:AU124"/>
    <mergeCell ref="AV124:BK124"/>
    <mergeCell ref="BL124:CE124"/>
    <mergeCell ref="CF124:CV124"/>
    <mergeCell ref="CW124:DM124"/>
    <mergeCell ref="CW122:DM122"/>
    <mergeCell ref="DN122:ED122"/>
    <mergeCell ref="EE122:ES122"/>
    <mergeCell ref="ET122:FJ122"/>
    <mergeCell ref="A123:AO123"/>
    <mergeCell ref="AP123:AU123"/>
    <mergeCell ref="AV123:BK123"/>
    <mergeCell ref="BL123:CE123"/>
    <mergeCell ref="CF123:CV123"/>
    <mergeCell ref="CW123:DM123"/>
    <mergeCell ref="ET121:FJ121"/>
    <mergeCell ref="CF121:CV121"/>
    <mergeCell ref="CW121:DM121"/>
    <mergeCell ref="DN121:ED121"/>
    <mergeCell ref="EE121:ES121"/>
    <mergeCell ref="A122:AO122"/>
    <mergeCell ref="AP122:AU122"/>
    <mergeCell ref="AV122:BK122"/>
    <mergeCell ref="BL122:CE122"/>
    <mergeCell ref="CF122:CV122"/>
    <mergeCell ref="A120:AO120"/>
    <mergeCell ref="AP120:AU120"/>
    <mergeCell ref="AV120:BK120"/>
    <mergeCell ref="BL120:CE120"/>
    <mergeCell ref="A121:AO121"/>
    <mergeCell ref="AP121:AU121"/>
    <mergeCell ref="AV121:BK121"/>
    <mergeCell ref="BL121:CE121"/>
    <mergeCell ref="CF119:CV119"/>
    <mergeCell ref="CW119:DM119"/>
    <mergeCell ref="DN119:ED119"/>
    <mergeCell ref="EE119:ES119"/>
    <mergeCell ref="ET119:FJ119"/>
    <mergeCell ref="ET120:FJ120"/>
    <mergeCell ref="CF120:CV120"/>
    <mergeCell ref="CW120:DM120"/>
    <mergeCell ref="DN120:ED120"/>
    <mergeCell ref="EE120:ES120"/>
    <mergeCell ref="A118:AO118"/>
    <mergeCell ref="AP118:AU118"/>
    <mergeCell ref="AV118:BK118"/>
    <mergeCell ref="BL118:CE118"/>
    <mergeCell ref="A119:AO119"/>
    <mergeCell ref="AP119:AU119"/>
    <mergeCell ref="AV119:BK119"/>
    <mergeCell ref="BL119:CE119"/>
    <mergeCell ref="DN117:ED117"/>
    <mergeCell ref="EE117:ES117"/>
    <mergeCell ref="ET117:FJ117"/>
    <mergeCell ref="ET118:FJ118"/>
    <mergeCell ref="CF118:CV118"/>
    <mergeCell ref="CW118:DM118"/>
    <mergeCell ref="DN118:ED118"/>
    <mergeCell ref="EE118:ES118"/>
    <mergeCell ref="A117:AO117"/>
    <mergeCell ref="AP117:AU117"/>
    <mergeCell ref="AV117:BK117"/>
    <mergeCell ref="BL117:CE117"/>
    <mergeCell ref="CF117:CV117"/>
    <mergeCell ref="CW117:DM117"/>
    <mergeCell ref="ET115:FJ115"/>
    <mergeCell ref="A116:AO116"/>
    <mergeCell ref="AP116:AU116"/>
    <mergeCell ref="AV116:BK116"/>
    <mergeCell ref="BL116:CE116"/>
    <mergeCell ref="CF116:CV116"/>
    <mergeCell ref="CW116:DM116"/>
    <mergeCell ref="DN116:ED116"/>
    <mergeCell ref="EE116:ES116"/>
    <mergeCell ref="ET116:FJ116"/>
    <mergeCell ref="CF115:CV115"/>
    <mergeCell ref="CW115:DM115"/>
    <mergeCell ref="DN115:ED115"/>
    <mergeCell ref="EE115:ES115"/>
    <mergeCell ref="A115:AO115"/>
    <mergeCell ref="AP115:AU115"/>
    <mergeCell ref="AV115:BK115"/>
    <mergeCell ref="BL115:CE115"/>
    <mergeCell ref="CF113:ES113"/>
    <mergeCell ref="ET113:FJ114"/>
    <mergeCell ref="CF114:CV114"/>
    <mergeCell ref="CW114:DM114"/>
    <mergeCell ref="DN114:ED114"/>
    <mergeCell ref="EE114:ES114"/>
    <mergeCell ref="EK104:EW104"/>
    <mergeCell ref="EX104:FJ104"/>
    <mergeCell ref="BU104:CG104"/>
    <mergeCell ref="CH104:CW104"/>
    <mergeCell ref="CX104:DJ104"/>
    <mergeCell ref="A113:AO114"/>
    <mergeCell ref="AP113:AU114"/>
    <mergeCell ref="AV113:BK114"/>
    <mergeCell ref="BL113:CE114"/>
    <mergeCell ref="A112:FJ112"/>
    <mergeCell ref="DX104:EJ104"/>
    <mergeCell ref="DK104:DW104"/>
    <mergeCell ref="A104:AJ104"/>
    <mergeCell ref="AK104:AP104"/>
    <mergeCell ref="AQ104:BB104"/>
    <mergeCell ref="BC104:BT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Гульсина Накиповна Сафина</dc:creator>
  <dc:description>POI HSSF rep:2.45.0.191</dc:description>
  <cp:lastModifiedBy>tul_gulsina</cp:lastModifiedBy>
  <dcterms:created xsi:type="dcterms:W3CDTF">2018-11-12T05:13:32Z</dcterms:created>
  <dcterms:modified xsi:type="dcterms:W3CDTF">2018-11-12T05:13:33Z</dcterms:modified>
</cp:coreProperties>
</file>